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7 MURO DE CONTENÇÃO_ESCOLA FNDE\1 Orçamento e Memorial\"/>
    </mc:Choice>
  </mc:AlternateContent>
  <bookViews>
    <workbookView xWindow="360" yWindow="90" windowWidth="13395" windowHeight="7680"/>
  </bookViews>
  <sheets>
    <sheet name="Capa" sheetId="2" r:id="rId1"/>
    <sheet name="Comp 01" sheetId="1" r:id="rId2"/>
    <sheet name="Comp 02" sheetId="3" r:id="rId3"/>
  </sheets>
  <calcPr calcId="152511"/>
</workbook>
</file>

<file path=xl/calcChain.xml><?xml version="1.0" encoding="utf-8"?>
<calcChain xmlns="http://schemas.openxmlformats.org/spreadsheetml/2006/main">
  <c r="G10" i="3" l="1"/>
  <c r="G9" i="3"/>
  <c r="G9" i="1"/>
  <c r="G10" i="1"/>
  <c r="G11" i="1"/>
  <c r="G12" i="1"/>
  <c r="G13" i="1"/>
  <c r="G12" i="3" l="1"/>
  <c r="G15" i="1"/>
</calcChain>
</file>

<file path=xl/sharedStrings.xml><?xml version="1.0" encoding="utf-8"?>
<sst xmlns="http://schemas.openxmlformats.org/spreadsheetml/2006/main" count="42" uniqueCount="29">
  <si>
    <t>INSUMO</t>
  </si>
  <si>
    <t>H</t>
  </si>
  <si>
    <t>CÓDIGO</t>
  </si>
  <si>
    <t>DESCRIÇÃO</t>
  </si>
  <si>
    <t>UNIDADE</t>
  </si>
  <si>
    <t>COEFICIENTE</t>
  </si>
  <si>
    <t>FUES</t>
  </si>
  <si>
    <t>KG</t>
  </si>
  <si>
    <t>TOTAL</t>
  </si>
  <si>
    <t>∑ TOTAL</t>
  </si>
  <si>
    <t>M3</t>
  </si>
  <si>
    <t>COMPOSICAO</t>
  </si>
  <si>
    <t>PEDREIRO COM ENCARGOS COMPLEMENTARES</t>
  </si>
  <si>
    <t>SERVENTE COM ENCARGOS COMPLEMENTARES</t>
  </si>
  <si>
    <t>AREIA MEDIA - POSTO JAZIDA/FORNECEDOR (SEM FRETE)</t>
  </si>
  <si>
    <t>CIMENTO PORTLAND COMPOSTO CP II-32</t>
  </si>
  <si>
    <t>PEDRA DE MAO OU PEDRA RACHAO PARA ARRIMO/FUNDACAO (POSTO PEDREIRA/FORNECEDOR, SEM FRETE)</t>
  </si>
  <si>
    <t>COMPOSIÇÃO Nº 01</t>
  </si>
  <si>
    <t>COMPOSIÇÕES</t>
  </si>
  <si>
    <t>COMPOSIÇÃO Nº 02</t>
  </si>
  <si>
    <t>SINAPI / OUTUBRO - 2018</t>
  </si>
  <si>
    <t>SINAPI / OUTUBRO 2018</t>
  </si>
  <si>
    <t>COMPOSIÇÃO</t>
  </si>
  <si>
    <t>ESCAVADEIRA HIDRÁULICA SOBRE ESTEIRAS, CAÇAMBA 0,80 M3 PESO OPERACIONAL DE 17 T, POTENCIA BRUTA 111 HP, CHP DIURNO</t>
  </si>
  <si>
    <t>CHP</t>
  </si>
  <si>
    <t>TRANSPORTE COMERCIAL COM CAMINHAO CARROCERIA 9 T, RODOVIA EM LEITO NATURAL</t>
  </si>
  <si>
    <t>M3XKM</t>
  </si>
  <si>
    <t>DEMOLIÇÃO DE MURO DE CONTENÇÃO EM ALVENARIA DE PEDRAS DE BASALTO ARGAMASSADAS + TANSPORTE (m³)</t>
  </si>
  <si>
    <t>MURO DE ARRIMO DE ALVENARIA DE PEDRA ARGAMASSADA (m³)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</si>
</sst>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44" fontId="0" fillId="0" borderId="1" xfId="0" applyNumberFormat="1" applyBorder="1"/>
    <xf numFmtId="0" fontId="6" fillId="0" borderId="1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3" fillId="0" borderId="1" xfId="0" applyFont="1" applyBorder="1"/>
    <xf numFmtId="44" fontId="2" fillId="3" borderId="1" xfId="0" applyNumberFormat="1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44" fontId="2" fillId="0" borderId="1" xfId="0" applyNumberFormat="1" applyFont="1" applyFill="1" applyBorder="1"/>
    <xf numFmtId="44" fontId="2" fillId="0" borderId="1" xfId="0" applyNumberFormat="1" applyFont="1" applyFill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Pesquisa no referencial 10 de maio de 2013" xfId="1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tabSelected="1" view="pageLayout" topLeftCell="A25" zoomScaleNormal="100" workbookViewId="0">
      <selection activeCell="D2" sqref="D2"/>
    </sheetView>
  </sheetViews>
  <sheetFormatPr defaultRowHeight="15" x14ac:dyDescent="0.25"/>
  <sheetData>
    <row r="7" spans="1:1" ht="18.75" x14ac:dyDescent="0.3">
      <c r="A7" s="14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view="pageLayout" zoomScaleNormal="100" workbookViewId="0">
      <selection activeCell="D19" sqref="D19"/>
    </sheetView>
  </sheetViews>
  <sheetFormatPr defaultRowHeight="15" x14ac:dyDescent="0.25"/>
  <cols>
    <col min="1" max="1" width="12.85546875" customWidth="1"/>
    <col min="2" max="2" width="9.85546875" customWidth="1"/>
    <col min="3" max="3" width="60.5703125" customWidth="1"/>
    <col min="4" max="4" width="9.42578125" customWidth="1"/>
    <col min="5" max="5" width="13.85546875" customWidth="1"/>
    <col min="6" max="6" width="12.5703125" customWidth="1"/>
    <col min="7" max="7" width="11" customWidth="1"/>
  </cols>
  <sheetData>
    <row r="1" spans="1:7" ht="13.5" customHeight="1" x14ac:dyDescent="0.25">
      <c r="B1" s="2"/>
      <c r="C1" s="2"/>
      <c r="D1" s="2"/>
      <c r="E1" s="2"/>
      <c r="F1" s="2"/>
      <c r="G1" s="2"/>
    </row>
    <row r="2" spans="1:7" ht="15.75" customHeight="1" x14ac:dyDescent="0.25">
      <c r="A2" s="13" t="s">
        <v>17</v>
      </c>
      <c r="B2" s="6"/>
      <c r="C2" s="6"/>
      <c r="D2" s="6"/>
      <c r="E2" s="6"/>
      <c r="F2" s="6"/>
      <c r="G2" s="6"/>
    </row>
    <row r="3" spans="1:7" ht="6" customHeight="1" x14ac:dyDescent="0.25">
      <c r="A3" s="3"/>
      <c r="B3" s="6"/>
      <c r="C3" s="6"/>
      <c r="D3" s="6"/>
      <c r="E3" s="6"/>
      <c r="F3" s="6"/>
      <c r="G3" s="6"/>
    </row>
    <row r="4" spans="1:7" ht="15" customHeight="1" x14ac:dyDescent="0.25">
      <c r="A4" s="28" t="s">
        <v>28</v>
      </c>
      <c r="B4" s="29"/>
      <c r="C4" s="29"/>
      <c r="D4" s="29"/>
      <c r="E4" s="29"/>
      <c r="F4" s="29"/>
      <c r="G4" s="30"/>
    </row>
    <row r="5" spans="1:7" ht="5.25" customHeight="1" x14ac:dyDescent="0.25">
      <c r="A5" s="4"/>
      <c r="B5" s="4"/>
      <c r="C5" s="4"/>
      <c r="D5" s="4"/>
      <c r="E5" s="4"/>
      <c r="F5" s="4"/>
      <c r="G5" s="4"/>
    </row>
    <row r="6" spans="1:7" x14ac:dyDescent="0.25">
      <c r="A6" s="31" t="s">
        <v>6</v>
      </c>
      <c r="B6" s="31" t="s">
        <v>2</v>
      </c>
      <c r="C6" s="31" t="s">
        <v>3</v>
      </c>
      <c r="D6" s="31" t="s">
        <v>4</v>
      </c>
      <c r="E6" s="31" t="s">
        <v>5</v>
      </c>
      <c r="F6" s="32" t="s">
        <v>20</v>
      </c>
      <c r="G6" s="31" t="s">
        <v>8</v>
      </c>
    </row>
    <row r="7" spans="1:7" x14ac:dyDescent="0.25">
      <c r="A7" s="31"/>
      <c r="B7" s="31"/>
      <c r="C7" s="31"/>
      <c r="D7" s="31"/>
      <c r="E7" s="31"/>
      <c r="F7" s="32"/>
      <c r="G7" s="31"/>
    </row>
    <row r="8" spans="1:7" ht="5.25" customHeight="1" x14ac:dyDescent="0.25">
      <c r="A8" s="15"/>
      <c r="B8" s="15"/>
      <c r="C8" s="15"/>
      <c r="D8" s="15"/>
      <c r="E8" s="15"/>
      <c r="F8" s="16"/>
      <c r="G8" s="15"/>
    </row>
    <row r="9" spans="1:7" x14ac:dyDescent="0.25">
      <c r="A9" s="10" t="s">
        <v>11</v>
      </c>
      <c r="B9" s="26">
        <v>88309</v>
      </c>
      <c r="C9" s="8" t="s">
        <v>12</v>
      </c>
      <c r="D9" s="20" t="s">
        <v>1</v>
      </c>
      <c r="E9" s="22">
        <v>2</v>
      </c>
      <c r="F9" s="24">
        <v>19.72</v>
      </c>
      <c r="G9" s="7">
        <f t="shared" ref="G9:G13" si="0">F9*E9</f>
        <v>39.44</v>
      </c>
    </row>
    <row r="10" spans="1:7" x14ac:dyDescent="0.25">
      <c r="A10" s="8" t="s">
        <v>11</v>
      </c>
      <c r="B10" s="20">
        <v>88316</v>
      </c>
      <c r="C10" s="8" t="s">
        <v>13</v>
      </c>
      <c r="D10" s="20" t="s">
        <v>1</v>
      </c>
      <c r="E10" s="22">
        <v>1.8</v>
      </c>
      <c r="F10" s="24">
        <v>14.68</v>
      </c>
      <c r="G10" s="7">
        <f t="shared" si="0"/>
        <v>26.423999999999999</v>
      </c>
    </row>
    <row r="11" spans="1:7" x14ac:dyDescent="0.25">
      <c r="A11" s="8" t="s">
        <v>0</v>
      </c>
      <c r="B11" s="20">
        <v>370</v>
      </c>
      <c r="C11" s="8" t="s">
        <v>14</v>
      </c>
      <c r="D11" s="20" t="s">
        <v>10</v>
      </c>
      <c r="E11" s="22">
        <v>0.38</v>
      </c>
      <c r="F11" s="24">
        <v>57.5</v>
      </c>
      <c r="G11" s="7">
        <f t="shared" si="0"/>
        <v>21.85</v>
      </c>
    </row>
    <row r="12" spans="1:7" x14ac:dyDescent="0.25">
      <c r="A12" s="8" t="s">
        <v>0</v>
      </c>
      <c r="B12" s="20">
        <v>1379</v>
      </c>
      <c r="C12" s="8" t="s">
        <v>15</v>
      </c>
      <c r="D12" s="20" t="s">
        <v>7</v>
      </c>
      <c r="E12" s="22">
        <v>100</v>
      </c>
      <c r="F12" s="24">
        <v>0.48</v>
      </c>
      <c r="G12" s="7">
        <f t="shared" si="0"/>
        <v>48</v>
      </c>
    </row>
    <row r="13" spans="1:7" ht="24" x14ac:dyDescent="0.25">
      <c r="A13" s="9" t="s">
        <v>0</v>
      </c>
      <c r="B13" s="21">
        <v>4730</v>
      </c>
      <c r="C13" s="9" t="s">
        <v>16</v>
      </c>
      <c r="D13" s="21" t="s">
        <v>10</v>
      </c>
      <c r="E13" s="23">
        <v>1.2</v>
      </c>
      <c r="F13" s="25">
        <v>58</v>
      </c>
      <c r="G13" s="18">
        <f t="shared" si="0"/>
        <v>69.599999999999994</v>
      </c>
    </row>
    <row r="14" spans="1:7" ht="6" customHeight="1" x14ac:dyDescent="0.25">
      <c r="A14" s="5"/>
      <c r="B14" s="5"/>
      <c r="C14" s="5"/>
      <c r="D14" s="5"/>
      <c r="E14" s="5"/>
    </row>
    <row r="15" spans="1:7" x14ac:dyDescent="0.25">
      <c r="A15" s="1"/>
      <c r="B15" s="1"/>
      <c r="C15" s="1"/>
      <c r="D15" s="1"/>
      <c r="E15" s="1"/>
      <c r="F15" s="11" t="s">
        <v>9</v>
      </c>
      <c r="G15" s="12">
        <f>SUM(G9:G13)</f>
        <v>205.31399999999999</v>
      </c>
    </row>
    <row r="16" spans="1:7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</sheetData>
  <mergeCells count="8">
    <mergeCell ref="A4:G4"/>
    <mergeCell ref="E6:E7"/>
    <mergeCell ref="G6:G7"/>
    <mergeCell ref="F6:F7"/>
    <mergeCell ref="A6:A7"/>
    <mergeCell ref="B6:B7"/>
    <mergeCell ref="C6:C7"/>
    <mergeCell ref="D6:D7"/>
  </mergeCells>
  <conditionalFormatting sqref="A9:E13">
    <cfRule type="expression" dxfId="3" priority="7" stopIfTrue="1">
      <formula>AND($A9&lt;&gt;"COMPOSICAO",$A9&lt;&gt;"INSUMO",$A9&lt;&gt;"")</formula>
    </cfRule>
    <cfRule type="expression" dxfId="2" priority="8" stopIfTrue="1">
      <formula>AND(OR($A9="COMPOSICAO",$A9="INSUMO",$A9&lt;&gt;""),$A9&lt;&gt;"")</formula>
    </cfRule>
  </conditionalFormatting>
  <conditionalFormatting sqref="A9:E13">
    <cfRule type="expression" dxfId="1" priority="1" stopIfTrue="1">
      <formula>AND($A9&lt;&gt;"COMPOSICAO",$A9&lt;&gt;"INSUMO",$A9&lt;&gt;"")</formula>
    </cfRule>
    <cfRule type="expression" dxfId="0" priority="2" stopIfTrue="1">
      <formula>AND(OR($A9="COMPOSICAO",$A9="INSUMO",$A9&lt;&gt;""),$A9&lt;&gt;"")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Layout" zoomScaleNormal="100" workbookViewId="0">
      <selection activeCell="C14" sqref="C14"/>
    </sheetView>
  </sheetViews>
  <sheetFormatPr defaultRowHeight="15" x14ac:dyDescent="0.2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.85546875" customWidth="1"/>
    <col min="6" max="6" width="12.5703125" customWidth="1"/>
    <col min="7" max="7" width="10.5703125" customWidth="1"/>
  </cols>
  <sheetData>
    <row r="1" spans="1:7" ht="13.5" customHeight="1" x14ac:dyDescent="0.25">
      <c r="B1" s="6"/>
      <c r="C1" s="6"/>
      <c r="D1" s="6"/>
      <c r="E1" s="6"/>
      <c r="F1" s="6"/>
      <c r="G1" s="6"/>
    </row>
    <row r="2" spans="1:7" ht="15.75" customHeight="1" x14ac:dyDescent="0.25">
      <c r="A2" s="13" t="s">
        <v>19</v>
      </c>
      <c r="B2" s="6"/>
      <c r="C2" s="6"/>
      <c r="D2" s="6"/>
      <c r="E2" s="6"/>
      <c r="F2" s="6"/>
      <c r="G2" s="6"/>
    </row>
    <row r="3" spans="1:7" ht="6" customHeight="1" x14ac:dyDescent="0.25">
      <c r="A3" s="3"/>
      <c r="B3" s="6"/>
      <c r="C3" s="6"/>
      <c r="D3" s="6"/>
      <c r="E3" s="6"/>
      <c r="F3" s="6"/>
      <c r="G3" s="6"/>
    </row>
    <row r="4" spans="1:7" ht="15" customHeight="1" x14ac:dyDescent="0.25">
      <c r="A4" s="28" t="s">
        <v>27</v>
      </c>
      <c r="B4" s="29"/>
      <c r="C4" s="29"/>
      <c r="D4" s="29"/>
      <c r="E4" s="29"/>
      <c r="F4" s="29"/>
      <c r="G4" s="30"/>
    </row>
    <row r="5" spans="1:7" ht="6" customHeight="1" x14ac:dyDescent="0.25">
      <c r="A5" s="4"/>
      <c r="B5" s="4"/>
      <c r="C5" s="4"/>
      <c r="D5" s="4"/>
      <c r="E5" s="4"/>
      <c r="F5" s="4"/>
      <c r="G5" s="4"/>
    </row>
    <row r="6" spans="1:7" x14ac:dyDescent="0.25">
      <c r="A6" s="31" t="s">
        <v>6</v>
      </c>
      <c r="B6" s="31" t="s">
        <v>2</v>
      </c>
      <c r="C6" s="31" t="s">
        <v>3</v>
      </c>
      <c r="D6" s="31" t="s">
        <v>4</v>
      </c>
      <c r="E6" s="31" t="s">
        <v>5</v>
      </c>
      <c r="F6" s="32" t="s">
        <v>21</v>
      </c>
      <c r="G6" s="31" t="s">
        <v>8</v>
      </c>
    </row>
    <row r="7" spans="1:7" x14ac:dyDescent="0.25">
      <c r="A7" s="31"/>
      <c r="B7" s="31"/>
      <c r="C7" s="31"/>
      <c r="D7" s="31"/>
      <c r="E7" s="31"/>
      <c r="F7" s="32"/>
      <c r="G7" s="31"/>
    </row>
    <row r="8" spans="1:7" ht="6" customHeight="1" x14ac:dyDescent="0.25">
      <c r="A8" s="15"/>
      <c r="B8" s="15"/>
      <c r="C8" s="15"/>
      <c r="D8" s="15"/>
      <c r="E8" s="15"/>
      <c r="F8" s="16"/>
      <c r="G8" s="15"/>
    </row>
    <row r="9" spans="1:7" s="19" customFormat="1" ht="36" x14ac:dyDescent="0.25">
      <c r="A9" s="8" t="s">
        <v>22</v>
      </c>
      <c r="B9" s="20">
        <v>5631</v>
      </c>
      <c r="C9" s="8" t="s">
        <v>23</v>
      </c>
      <c r="D9" s="20" t="s">
        <v>24</v>
      </c>
      <c r="E9" s="27">
        <v>0.1</v>
      </c>
      <c r="F9" s="17">
        <v>132.44999999999999</v>
      </c>
      <c r="G9" s="18">
        <f>E9*F9</f>
        <v>13.244999999999999</v>
      </c>
    </row>
    <row r="10" spans="1:7" s="19" customFormat="1" ht="24" x14ac:dyDescent="0.25">
      <c r="A10" s="8" t="s">
        <v>22</v>
      </c>
      <c r="B10" s="20">
        <v>72882</v>
      </c>
      <c r="C10" s="8" t="s">
        <v>25</v>
      </c>
      <c r="D10" s="20" t="s">
        <v>26</v>
      </c>
      <c r="E10" s="27">
        <v>0.04</v>
      </c>
      <c r="F10" s="17">
        <v>1.29</v>
      </c>
      <c r="G10" s="18">
        <f>E10*F10</f>
        <v>5.16E-2</v>
      </c>
    </row>
    <row r="11" spans="1:7" ht="5.25" customHeight="1" x14ac:dyDescent="0.25">
      <c r="A11" s="5"/>
      <c r="B11" s="5"/>
      <c r="C11" s="5"/>
      <c r="D11" s="5"/>
      <c r="E11" s="5"/>
    </row>
    <row r="12" spans="1:7" x14ac:dyDescent="0.25">
      <c r="A12" s="1"/>
      <c r="B12" s="1"/>
      <c r="C12" s="1"/>
      <c r="D12" s="1"/>
      <c r="E12" s="1"/>
      <c r="F12" s="11" t="s">
        <v>9</v>
      </c>
      <c r="G12" s="12">
        <f>SUM(G9:G10)</f>
        <v>13.2966</v>
      </c>
    </row>
    <row r="13" spans="1:7" x14ac:dyDescent="0.25">
      <c r="A13" s="1"/>
      <c r="B13" s="1"/>
      <c r="C13" s="1"/>
      <c r="D13" s="1"/>
      <c r="E13" s="1"/>
    </row>
    <row r="14" spans="1:7" x14ac:dyDescent="0.25">
      <c r="A14" s="1"/>
      <c r="B14" s="1"/>
      <c r="C14" s="1"/>
      <c r="D14" s="1"/>
      <c r="E14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Capa</vt:lpstr>
      <vt:lpstr>Comp 01</vt:lpstr>
      <vt:lpstr>Comp 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Usuario</cp:lastModifiedBy>
  <cp:lastPrinted>2016-10-11T12:47:17Z</cp:lastPrinted>
  <dcterms:created xsi:type="dcterms:W3CDTF">2014-07-30T13:05:35Z</dcterms:created>
  <dcterms:modified xsi:type="dcterms:W3CDTF">2019-01-23T18:38:59Z</dcterms:modified>
</cp:coreProperties>
</file>